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АУ\УЭ\ОТ\08 Документы по ТП\2021\Раскрытие информации\"/>
    </mc:Choice>
  </mc:AlternateContent>
  <bookViews>
    <workbookView xWindow="0" yWindow="0" windowWidth="28800" windowHeight="12435"/>
  </bookViews>
  <sheets>
    <sheet name="Расчет" sheetId="1" r:id="rId1"/>
  </sheets>
  <definedNames>
    <definedName name="_xlnm.Print_Titles" localSheetId="0">Расчет!$4:$5</definedName>
    <definedName name="_xlnm.Print_Area" localSheetId="0">Расчет!$A$1:$D$12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<sst xmlns="http://schemas.openxmlformats.org/spreadsheetml/2006/main" count="15" uniqueCount="14">
  <si>
    <t xml:space="preserve">Категория присоединения </t>
  </si>
  <si>
    <t>Наименование мероприятия</t>
  </si>
  <si>
    <t>Уровень напряжения в точке присоединения, кВ</t>
  </si>
  <si>
    <t>Установка приборов коммерческого учета электрической энергии (мощности)</t>
  </si>
  <si>
    <t>ПРЕДЛОЖЕНИЯ ПО СТАВКАМ НА ТЕХНОЛОГИЧЕСКОЕ ПРИСОЕДИНЕНИЕ
НА 2021 ГОД ПО РЕСПУБЛИКЕ ХАКАСИЯ</t>
  </si>
  <si>
    <t>-</t>
  </si>
  <si>
    <t>руб./точка присоединения, 
без НДС</t>
  </si>
  <si>
    <t>руб./кВт,
без НДС</t>
  </si>
  <si>
    <t>Однофазные прямого включения 0,4 кВ</t>
  </si>
  <si>
    <t>Трехфазные прямого включения 0,4 кв</t>
  </si>
  <si>
    <t>Трехфазные полукосвенного включения 0,4 кВ</t>
  </si>
  <si>
    <t>Трехфазные косвенного включения 1-20 кВ</t>
  </si>
  <si>
    <t>Трехфазные косвенного включения 35 кВ</t>
  </si>
  <si>
    <t>Трехфазные косвенного включения 110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</si>
</sst>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D12"/>
  <sheetViews>
    <sheetView tabSelected="1" view="pageBreakPreview" zoomScale="110" zoomScaleNormal="100" zoomScaleSheetLayoutView="110" workbookViewId="0">
      <selection activeCell="F15" sqref="F15"/>
    </sheetView>
  </sheetViews>
  <sheetFormatPr defaultRowHeight="15" x14ac:dyDescent="0.25"/>
  <cols>
    <col min="1" max="1" width="45" style="7" customWidth="1"/>
    <col min="2" max="2" width="27.7109375" style="1" customWidth="1"/>
    <col min="3" max="3" width="24.5703125" style="1" customWidth="1"/>
    <col min="4" max="4" width="22.140625" style="1" customWidth="1"/>
    <col min="5" max="16384" width="9.140625" style="1"/>
  </cols>
  <sheetData>
    <row r="1" spans="1:4" x14ac:dyDescent="0.25">
      <c r="A1" s="14" t="s">
        <v>4</v>
      </c>
      <c r="B1" s="14"/>
      <c r="C1" s="14"/>
      <c r="D1" s="14"/>
    </row>
    <row r="2" spans="1:4" ht="45.75" customHeight="1" x14ac:dyDescent="0.25">
      <c r="A2" s="14"/>
      <c r="B2" s="14"/>
      <c r="C2" s="14"/>
      <c r="D2" s="14"/>
    </row>
    <row r="3" spans="1:4" ht="18.75" x14ac:dyDescent="0.25">
      <c r="A3" s="2"/>
      <c r="B3" s="3"/>
      <c r="C3" s="3"/>
    </row>
    <row r="4" spans="1:4" ht="15" customHeight="1" x14ac:dyDescent="0.25">
      <c r="A4" s="13" t="s">
        <v>0</v>
      </c>
      <c r="B4" s="13"/>
      <c r="C4" s="13" t="s">
        <v>6</v>
      </c>
      <c r="D4" s="13" t="s">
        <v>7</v>
      </c>
    </row>
    <row r="5" spans="1:4" ht="30" x14ac:dyDescent="0.25">
      <c r="A5" s="9" t="s">
        <v>1</v>
      </c>
      <c r="B5" s="9" t="s">
        <v>2</v>
      </c>
      <c r="C5" s="13"/>
      <c r="D5" s="13"/>
    </row>
    <row r="6" spans="1:4" s="4" customFormat="1" ht="15.75" x14ac:dyDescent="0.25">
      <c r="A6" s="9">
        <v>1</v>
      </c>
      <c r="B6" s="9">
        <v>2</v>
      </c>
      <c r="C6" s="9">
        <v>3</v>
      </c>
      <c r="D6" s="9">
        <v>4</v>
      </c>
    </row>
    <row r="7" spans="1:4" ht="37.5" customHeight="1" x14ac:dyDescent="0.25">
      <c r="A7" s="10" t="s">
        <v>3</v>
      </c>
      <c r="B7" s="5" t="s">
        <v>8</v>
      </c>
      <c r="C7" s="6">
        <f>19641.4*1.037</f>
        <v>20368.131799999999</v>
      </c>
      <c r="D7" s="6">
        <f>2206.9*1.037</f>
        <v>2288.5553</v>
      </c>
    </row>
    <row r="8" spans="1:4" ht="37.5" customHeight="1" x14ac:dyDescent="0.25">
      <c r="A8" s="11"/>
      <c r="B8" s="5" t="s">
        <v>9</v>
      </c>
      <c r="C8" s="6">
        <f>31293.09*1.037</f>
        <v>32450.934329999996</v>
      </c>
      <c r="D8" s="6">
        <f>1995.73*1.037</f>
        <v>2069.5720099999999</v>
      </c>
    </row>
    <row r="9" spans="1:4" ht="37.5" customHeight="1" x14ac:dyDescent="0.25">
      <c r="A9" s="11"/>
      <c r="B9" s="5" t="s">
        <v>10</v>
      </c>
      <c r="C9" s="6">
        <f>34788.59*1.037</f>
        <v>36075.767829999997</v>
      </c>
      <c r="D9" s="6">
        <f>320.4*1.037</f>
        <v>332.25479999999993</v>
      </c>
    </row>
    <row r="10" spans="1:4" ht="37.5" customHeight="1" x14ac:dyDescent="0.25">
      <c r="A10" s="11"/>
      <c r="B10" s="5" t="s">
        <v>11</v>
      </c>
      <c r="C10" s="6">
        <f>396268.12*1.037</f>
        <v>410930.04043999995</v>
      </c>
      <c r="D10" s="6">
        <f>857.69*1.037</f>
        <v>889.42453</v>
      </c>
    </row>
    <row r="11" spans="1:4" ht="37.5" customHeight="1" x14ac:dyDescent="0.25">
      <c r="A11" s="11"/>
      <c r="B11" s="5" t="s">
        <v>12</v>
      </c>
      <c r="C11" s="8">
        <f>2029389.9*1.037</f>
        <v>2104477.3262999998</v>
      </c>
      <c r="D11" s="8" t="s">
        <v>5</v>
      </c>
    </row>
    <row r="12" spans="1:4" ht="37.5" customHeight="1" x14ac:dyDescent="0.25">
      <c r="A12" s="12"/>
      <c r="B12" s="5" t="s">
        <v>13</v>
      </c>
      <c r="C12" s="8">
        <f>5407212.17*1.037</f>
        <v>5607279.0202899994</v>
      </c>
      <c r="D12" s="8" t="s">
        <v>5</v>
      </c>
    </row>
  </sheetData>
  <mergeCells count="5">
    <mergeCell ref="A7:A12"/>
    <mergeCell ref="A4:B4"/>
    <mergeCell ref="C4:C5"/>
    <mergeCell ref="D4:D5"/>
    <mergeCell ref="A1:D2"/>
  </mergeCells>
  <printOptions horizontalCentered="1"/>
  <pageMargins left="0.59055118110236227" right="0.23622047244094491" top="0.74803149606299213" bottom="0.74803149606299213" header="0.31496062992125984" footer="0.31496062992125984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</vt:lpstr>
      <vt:lpstr>Расчет!Заголовки_для_печати</vt:lpstr>
      <vt:lpstr>Расчет!Область_печати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Бутузова Марина Викторовна</dc:creator>
  <cp:lastModifiedBy>Бутузова Марина Викторовна</cp:lastModifiedBy>
  <cp:lastPrinted>2019-10-21T03:04:01Z</cp:lastPrinted>
  <dcterms:created xsi:type="dcterms:W3CDTF">2019-10-16T02:19:01Z</dcterms:created>
  <dcterms:modified xsi:type="dcterms:W3CDTF">2020-10-20T08:59:18Z</dcterms:modified>
</cp:coreProperties>
</file>